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<sst xmlns="http://schemas.openxmlformats.org/spreadsheetml/2006/main" count="104" uniqueCount="104">
  <si>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</si>
  <si>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UCM010</t>
  </si>
  <si>
    <t xml:space="preserve">m²</t>
  </si>
  <si>
    <t xml:space="preserve">Marquesina metàl·lica per a cobertura de vehicles, en aparcament exterior.</t>
  </si>
  <si>
    <r>
      <rPr>
        <sz val="8.25"/>
        <color rgb="FF000000"/>
        <rFont val="Arial"/>
        <family val="2"/>
      </rPr>
      <t xml:space="preserve">Marquesina metàl·lica per a cobertura de vehicles, en aparcament exterior, composta de: FONAMENTACIÓ: formada per sabates i corretges de formigó armat sobre capa de formigó de neteja, realitzades amb formigó HA-25/F/20/XC2 H-Green, de baix contingut en carboni "HEIDELBERG MATERIALS", fabricat en central, i abocament des de camió, i acer UNE-EN 10080 B 500 S; ESTRUCTURA: formada per pilars, bigues i corretges d'acer UNE-EN 10025 S275JR, en perfils laminats en calent, mitjançant unions soldades, amb emprimació anticorrosiva realitzada en taller; fixada a la fonamentació mitjançant plaques d'ancoratge d'acer UNE-EN 10025 S275JR, en perfil pla, amb forat central bisellat i perns soldats d'acer corrugat UNE-EN 10080 B 500 S; COBERTA: de xapa perfilada d'acer galvanitzat prelacat, de 0,6 mm d'espessor, amb nervis d'entre 40 i 50 mm d'altura de cresta, a una separació d'entre 250 i 270 mm, col·locada amb un cavalcament de la xapa superior de 200 mm i un cavalcament lateral d'un trapezi i fixada mecànicament a corretja estructural i vora perimetral realitzada amb xapa plegada d'acer galvanitzat, de 0,8 mm d'espessor, 30 cm de desenvolupament i 3 plecs. Inclús accessoris de fixació de les xapes i massilla de base neutra monocomponent, per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</si>
  <si>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</si>
  <si>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</si>
  <si>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</si>
  <si>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</si>
  <si>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</si>
  <si>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</si>
  <si>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</si>
  <si>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</si>
  <si>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</si>
  <si>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</si>
  <si>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</si>
  <si>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</si>
  <si>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</si>
  <si>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</si>
  <si>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</si>
  <si>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</si>
  <si>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mt07aco020a</t>
  </si>
  <si>
    <t xml:space="preserve">U</t>
  </si>
  <si>
    <t xml:space="preserve">Separador homologat per fonamentacions.</t>
  </si>
  <si>
    <t xml:space="preserve">mt07ala011k</t>
  </si>
  <si>
    <t xml:space="preserve">kg</t>
  </si>
  <si>
    <t xml:space="preserve">Platina d'acer laminat UNE-EN 10025 S275JR, per aplicacions estructurals. Treballada i muntada en taller, per a col·locar amb unions soldades en obra.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</si>
  <si>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</si>
  <si>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</si>
  <si>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</si>
  <si>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</si>
  <si>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</si>
  <si>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</si>
  <si>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mt13ccp010a</t>
  </si>
  <si>
    <t xml:space="preserve">m²</t>
  </si>
  <si>
    <t xml:space="preserve">Xapa perfilada d'acer galvanitzat prelacat, de 0,6 mm d'espessor, amb nervis d'entre 40 i 50 mm d'altura de cresta, a una separació d'entre 250 i 270 mm i inèrcia entre 13 i 21 cm4, segons UNE-EN 14782.</t>
  </si>
  <si>
    <t xml:space="preserve">mt13ccg030g</t>
  </si>
  <si>
    <t xml:space="preserve">U</t>
  </si>
  <si>
    <t xml:space="preserve">Cargol autoroscant de 6,5x70 mm d'acer inoxidable, amb volandera.</t>
  </si>
  <si>
    <t xml:space="preserve">mt12www030mbj</t>
  </si>
  <si>
    <t xml:space="preserve">m</t>
  </si>
  <si>
    <t xml:space="preserve">Xapa plegada d'acer galvanitzat, de 0,8 mm d'espessor, 30 cm de desenvolupament i 3 plecs, per a vora perimetral.</t>
  </si>
  <si>
    <t xml:space="preserve">mt13ccg030d</t>
  </si>
  <si>
    <t xml:space="preserve">U</t>
  </si>
  <si>
    <t xml:space="preserve">Cargol autoroscant de 6,5x130 mm d'acer galvanitzat, amb volandera.</t>
  </si>
  <si>
    <t xml:space="preserve">mt21vva011</t>
  </si>
  <si>
    <t xml:space="preserve">l</t>
  </si>
  <si>
    <t xml:space="preserve">Massilla de base neutra monocomponent, per closa de juntes; per a aplicar amb pistola.</t>
  </si>
  <si>
    <t xml:space="preserve">mt13ccg040</t>
  </si>
  <si>
    <t xml:space="preserve">m</t>
  </si>
  <si>
    <t xml:space="preserve">Junt d'estanquitat per a xapes perfilades d'acer.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</si>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</sst>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6.63" customWidth="1"/>
    <col min="5" max="5" width="69.53" customWidth="1"/>
    <col min="6" max="6" width="1.87" customWidth="1"/>
    <col min="7" max="7" width="11.90" customWidth="1"/>
    <col min="8" max="8" width="0.68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1"/>
      <c r="H10" s="11"/>
      <c r="I10" s="12">
        <v>77</v>
      </c>
      <c r="J10" s="12">
        <f ca="1">ROUND(INDIRECT(ADDRESS(ROW()+(0), COLUMN()+(-4), 1))*INDIRECT(ADDRESS(ROW()+(0), COLUMN()+(-1), 1)), 2)</f>
        <v>0.77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1"/>
      <c r="H11" s="11"/>
      <c r="I11" s="12">
        <v>136.61</v>
      </c>
      <c r="J11" s="12">
        <f ca="1">ROUND(INDIRECT(ADDRESS(ROW()+(0), COLUMN()+(-4), 1))*INDIRECT(ADDRESS(ROW()+(0), COLUMN()+(-1), 1)), 2)</f>
        <v>13.66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4.14</v>
      </c>
      <c r="G12" s="11"/>
      <c r="H12" s="11"/>
      <c r="I12" s="12">
        <v>1.22</v>
      </c>
      <c r="J12" s="12">
        <f ca="1">ROUND(INDIRECT(ADDRESS(ROW()+(0), COLUMN()+(-4), 1))*INDIRECT(ADDRESS(ROW()+(0), COLUMN()+(-1), 1)), 2)</f>
        <v>5.05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1"/>
      <c r="H13" s="11"/>
      <c r="I13" s="12">
        <v>0.15</v>
      </c>
      <c r="J13" s="12">
        <f ca="1">ROUND(INDIRECT(ADDRESS(ROW()+(0), COLUMN()+(-4), 1))*INDIRECT(ADDRESS(ROW()+(0), COLUMN()+(-1), 1)), 2)</f>
        <v>0.12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1"/>
      <c r="H14" s="11"/>
      <c r="I14" s="12">
        <v>2.69</v>
      </c>
      <c r="J14" s="12">
        <f ca="1">ROUND(INDIRECT(ADDRESS(ROW()+(0), COLUMN()+(-4), 1))*INDIRECT(ADDRESS(ROW()+(0), COLUMN()+(-1), 1)), 2)</f>
        <v>1.26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17.5</v>
      </c>
      <c r="G15" s="11"/>
      <c r="H15" s="11"/>
      <c r="I15" s="12">
        <v>1.54</v>
      </c>
      <c r="J15" s="12">
        <f ca="1">ROUND(INDIRECT(ADDRESS(ROW()+(0), COLUMN()+(-4), 1))*INDIRECT(ADDRESS(ROW()+(0), COLUMN()+(-1), 1)), 2)</f>
        <v>26.95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0.167</v>
      </c>
      <c r="G16" s="11"/>
      <c r="H16" s="11"/>
      <c r="I16" s="12">
        <v>4.8</v>
      </c>
      <c r="J16" s="12">
        <f ca="1">ROUND(INDIRECT(ADDRESS(ROW()+(0), COLUMN()+(-4), 1))*INDIRECT(ADDRESS(ROW()+(0), COLUMN()+(-1), 1)), 2)</f>
        <v>0.8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1"/>
      <c r="H17" s="11"/>
      <c r="I17" s="12">
        <v>6.15</v>
      </c>
      <c r="J17" s="12">
        <f ca="1">ROUND(INDIRECT(ADDRESS(ROW()+(0), COLUMN()+(-4), 1))*INDIRECT(ADDRESS(ROW()+(0), COLUMN()+(-1), 1)), 2)</f>
        <v>6.46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1"/>
      <c r="H18" s="11"/>
      <c r="I18" s="12">
        <v>0.44</v>
      </c>
      <c r="J18" s="12">
        <f ca="1">ROUND(INDIRECT(ADDRESS(ROW()+(0), COLUMN()+(-4), 1))*INDIRECT(ADDRESS(ROW()+(0), COLUMN()+(-1), 1)), 2)</f>
        <v>1.32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0.214</v>
      </c>
      <c r="G19" s="11"/>
      <c r="H19" s="11"/>
      <c r="I19" s="12">
        <v>4.39</v>
      </c>
      <c r="J19" s="12">
        <f ca="1">ROUND(INDIRECT(ADDRESS(ROW()+(0), COLUMN()+(-4), 1))*INDIRECT(ADDRESS(ROW()+(0), COLUMN()+(-1), 1)), 2)</f>
        <v>0.94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1"/>
      <c r="H20" s="11"/>
      <c r="I20" s="12">
        <v>0.35</v>
      </c>
      <c r="J20" s="12">
        <f ca="1">ROUND(INDIRECT(ADDRESS(ROW()+(0), COLUMN()+(-4), 1))*INDIRECT(ADDRESS(ROW()+(0), COLUMN()+(-1), 1)), 2)</f>
        <v>0.42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0.005</v>
      </c>
      <c r="G21" s="11"/>
      <c r="H21" s="11"/>
      <c r="I21" s="12">
        <v>14.13</v>
      </c>
      <c r="J21" s="12">
        <f ca="1">ROUND(INDIRECT(ADDRESS(ROW()+(0), COLUMN()+(-4), 1))*INDIRECT(ADDRESS(ROW()+(0), COLUMN()+(-1), 1)), 2)</f>
        <v>0.07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0.2</v>
      </c>
      <c r="G22" s="13"/>
      <c r="H22" s="13"/>
      <c r="I22" s="14">
        <v>2.66</v>
      </c>
      <c r="J22" s="14">
        <f ca="1">ROUND(INDIRECT(ADDRESS(ROW()+(0), COLUMN()+(-4), 1))*INDIRECT(ADDRESS(ROW()+(0), COLUMN()+(-1), 1)), 2)</f>
        <v>0.53</v>
      </c>
    </row>
    <row r="23" spans="1:10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58.35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0.116</v>
      </c>
      <c r="G25" s="11"/>
      <c r="H25" s="11"/>
      <c r="I25" s="12">
        <v>40.9</v>
      </c>
      <c r="J25" s="12">
        <f ca="1">ROUND(INDIRECT(ADDRESS(ROW()+(0), COLUMN()+(-4), 1))*INDIRECT(ADDRESS(ROW()+(0), COLUMN()+(-1), 1)), 2)</f>
        <v>4.74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0.012</v>
      </c>
      <c r="G26" s="11"/>
      <c r="H26" s="11"/>
      <c r="I26" s="12">
        <v>8.25</v>
      </c>
      <c r="J26" s="12">
        <f ca="1">ROUND(INDIRECT(ADDRESS(ROW()+(0), COLUMN()+(-4), 1))*INDIRECT(ADDRESS(ROW()+(0), COLUMN()+(-1), 1)), 2)</f>
        <v>0.1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0.697</v>
      </c>
      <c r="G27" s="13"/>
      <c r="H27" s="13"/>
      <c r="I27" s="14">
        <v>3.42</v>
      </c>
      <c r="J27" s="14">
        <f ca="1">ROUND(INDIRECT(ADDRESS(ROW()+(0), COLUMN()+(-4), 1))*INDIRECT(ADDRESS(ROW()+(0), COLUMN()+(-1), 1)), 2)</f>
        <v>2.38</v>
      </c>
    </row>
    <row r="28" spans="1:10" ht="13.50" thickBot="1" customHeight="1">
      <c r="A28" s="15"/>
      <c r="B28" s="15"/>
      <c r="C28" s="15"/>
      <c r="D28" s="15"/>
      <c r="E28" s="15"/>
      <c r="F28" s="9" t="s">
        <v>62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1))), 2)</f>
        <v>7.22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0.006</v>
      </c>
      <c r="G30" s="11"/>
      <c r="H30" s="11"/>
      <c r="I30" s="12">
        <v>28.39</v>
      </c>
      <c r="J30" s="12">
        <f ca="1">ROUND(INDIRECT(ADDRESS(ROW()+(0), COLUMN()+(-4), 1))*INDIRECT(ADDRESS(ROW()+(0), COLUMN()+(-1), 1)), 2)</f>
        <v>0.17</v>
      </c>
    </row>
    <row r="31" spans="1:10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0.039</v>
      </c>
      <c r="G31" s="11"/>
      <c r="H31" s="11"/>
      <c r="I31" s="12">
        <v>25.25</v>
      </c>
      <c r="J31" s="12">
        <f ca="1">ROUND(INDIRECT(ADDRESS(ROW()+(0), COLUMN()+(-4), 1))*INDIRECT(ADDRESS(ROW()+(0), COLUMN()+(-1), 1)), 2)</f>
        <v>0.98</v>
      </c>
    </row>
    <row r="32" spans="1:10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0.082</v>
      </c>
      <c r="G32" s="11"/>
      <c r="H32" s="11"/>
      <c r="I32" s="12">
        <v>28.39</v>
      </c>
      <c r="J32" s="12">
        <f ca="1">ROUND(INDIRECT(ADDRESS(ROW()+(0), COLUMN()+(-4), 1))*INDIRECT(ADDRESS(ROW()+(0), COLUMN()+(-1), 1)), 2)</f>
        <v>2.33</v>
      </c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0.123</v>
      </c>
      <c r="G33" s="11"/>
      <c r="H33" s="11"/>
      <c r="I33" s="12">
        <v>25.25</v>
      </c>
      <c r="J33" s="12">
        <f ca="1">ROUND(INDIRECT(ADDRESS(ROW()+(0), COLUMN()+(-4), 1))*INDIRECT(ADDRESS(ROW()+(0), COLUMN()+(-1), 1)), 2)</f>
        <v>3.11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0.363</v>
      </c>
      <c r="G34" s="11"/>
      <c r="H34" s="11"/>
      <c r="I34" s="12">
        <v>28.39</v>
      </c>
      <c r="J34" s="12">
        <f ca="1">ROUND(INDIRECT(ADDRESS(ROW()+(0), COLUMN()+(-4), 1))*INDIRECT(ADDRESS(ROW()+(0), COLUMN()+(-1), 1)), 2)</f>
        <v>10.31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0.363</v>
      </c>
      <c r="G35" s="11"/>
      <c r="H35" s="11"/>
      <c r="I35" s="12">
        <v>25.25</v>
      </c>
      <c r="J35" s="12">
        <f ca="1">ROUND(INDIRECT(ADDRESS(ROW()+(0), COLUMN()+(-4), 1))*INDIRECT(ADDRESS(ROW()+(0), COLUMN()+(-1), 1)), 2)</f>
        <v>9.17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0.399</v>
      </c>
      <c r="G36" s="11"/>
      <c r="H36" s="11"/>
      <c r="I36" s="12">
        <v>29.34</v>
      </c>
      <c r="J36" s="12">
        <f ca="1">ROUND(INDIRECT(ADDRESS(ROW()+(0), COLUMN()+(-4), 1))*INDIRECT(ADDRESS(ROW()+(0), COLUMN()+(-1), 1)), 2)</f>
        <v>11.71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0.199</v>
      </c>
      <c r="G37" s="13"/>
      <c r="H37" s="13"/>
      <c r="I37" s="14">
        <v>25.28</v>
      </c>
      <c r="J37" s="14">
        <f ca="1">ROUND(INDIRECT(ADDRESS(ROW()+(0), COLUMN()+(-4), 1))*INDIRECT(ADDRESS(ROW()+(0), COLUMN()+(-1), 1)), 2)</f>
        <v>5.03</v>
      </c>
    </row>
    <row r="38" spans="1:10" ht="13.50" thickBot="1" customHeight="1">
      <c r="A38" s="15"/>
      <c r="B38" s="15"/>
      <c r="C38" s="15"/>
      <c r="D38" s="15"/>
      <c r="E38" s="15"/>
      <c r="F38" s="9" t="s">
        <v>88</v>
      </c>
      <c r="G38" s="9"/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42.81</v>
      </c>
    </row>
    <row r="39" spans="1:10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19"/>
      <c r="D40" s="20" t="s">
        <v>90</v>
      </c>
      <c r="E40" s="19" t="s">
        <v>91</v>
      </c>
      <c r="F40" s="13">
        <v>4</v>
      </c>
      <c r="G40" s="13"/>
      <c r="H40" s="13"/>
      <c r="I40" s="14">
        <f ca="1">ROUND(SUM(INDIRECT(ADDRESS(ROW()+(-2), COLUMN()+(1), 1)),INDIRECT(ADDRESS(ROW()+(-12), COLUMN()+(1), 1)),INDIRECT(ADDRESS(ROW()+(-17), COLUMN()+(1), 1))), 2)</f>
        <v>108.38</v>
      </c>
      <c r="J40" s="14">
        <f ca="1">ROUND(INDIRECT(ADDRESS(ROW()+(0), COLUMN()+(-4), 1))*INDIRECT(ADDRESS(ROW()+(0), COLUMN()+(-1), 1))/100, 2)</f>
        <v>4.34</v>
      </c>
    </row>
    <row r="41" spans="1:10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4"/>
      <c r="H41" s="24"/>
      <c r="I41" s="25"/>
      <c r="J41" s="26">
        <f ca="1">ROUND(SUM(INDIRECT(ADDRESS(ROW()+(-1), COLUMN()+(0), 1)),INDIRECT(ADDRESS(ROW()+(-3), COLUMN()+(0), 1)),INDIRECT(ADDRESS(ROW()+(-13), COLUMN()+(0), 1)),INDIRECT(ADDRESS(ROW()+(-18), COLUMN()+(0), 1))), 2)</f>
        <v>112.72</v>
      </c>
    </row>
    <row r="44" spans="1:10" ht="13.50" thickBot="1" customHeight="1">
      <c r="A44" s="27" t="s">
        <v>94</v>
      </c>
      <c r="B44" s="27"/>
      <c r="C44" s="27"/>
      <c r="D44" s="27"/>
      <c r="E44" s="27"/>
      <c r="F44" s="27"/>
      <c r="G44" s="27" t="s">
        <v>95</v>
      </c>
      <c r="H44" s="27" t="s">
        <v>96</v>
      </c>
      <c r="I44" s="27"/>
      <c r="J44" s="27" t="s">
        <v>97</v>
      </c>
    </row>
    <row r="45" spans="1:10" ht="13.50" thickBot="1" customHeight="1">
      <c r="A45" s="28" t="s">
        <v>98</v>
      </c>
      <c r="B45" s="28"/>
      <c r="C45" s="28"/>
      <c r="D45" s="28"/>
      <c r="E45" s="28"/>
      <c r="F45" s="28"/>
      <c r="G45" s="29">
        <v>192005</v>
      </c>
      <c r="H45" s="29">
        <v>192006</v>
      </c>
      <c r="I45" s="29"/>
      <c r="J45" s="29" t="s">
        <v>99</v>
      </c>
    </row>
    <row r="46" spans="1:10" ht="24.00" thickBot="1" customHeight="1">
      <c r="A46" s="30" t="s">
        <v>100</v>
      </c>
      <c r="B46" s="30"/>
      <c r="C46" s="30"/>
      <c r="D46" s="30"/>
      <c r="E46" s="30"/>
      <c r="F46" s="30"/>
      <c r="G46" s="31"/>
      <c r="H46" s="31"/>
      <c r="I46" s="31"/>
      <c r="J46" s="31"/>
    </row>
    <row r="49" spans="1:1" ht="33.75" thickBot="1" customHeight="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81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I23"/>
    <mergeCell ref="A24:C24"/>
    <mergeCell ref="E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H31"/>
    <mergeCell ref="A32:C32"/>
    <mergeCell ref="F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I38"/>
    <mergeCell ref="A39:C39"/>
    <mergeCell ref="E39:H39"/>
    <mergeCell ref="A40:C40"/>
    <mergeCell ref="F40:H40"/>
    <mergeCell ref="A41:E41"/>
    <mergeCell ref="F41:I41"/>
    <mergeCell ref="A44:F44"/>
    <mergeCell ref="H44:I44"/>
    <mergeCell ref="A45:F45"/>
    <mergeCell ref="G45:G46"/>
    <mergeCell ref="H45:I46"/>
    <mergeCell ref="J45:J46"/>
    <mergeCell ref="A46:F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