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<sst xmlns="http://schemas.openxmlformats.org/spreadsheetml/2006/main" count="56" uniqueCount="56">
  <si>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</si>
  <si>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FDA006</t>
  </si>
  <si>
    <t xml:space="preserve">m</t>
  </si>
  <si>
    <t xml:space="preserve">Ampit de formigó armat.</t>
  </si>
  <si>
    <r>
      <rPr>
        <sz val="8.25"/>
        <color rgb="FF000000"/>
        <rFont val="Arial"/>
        <family val="2"/>
      </rPr>
      <t xml:space="preserve">Ampit de formigó armat, de 1,25 m d'alt i 0,2 m d'ample, realitzat amb formigó HA-25/F/20/XC2 H-Green, de baix contingut en carboni "HEIDELBERG MATERIALS", fabricat en central, i abocament amb cubilot, i acer UNE-EN 10080 B 500 S, amb una quantia aproximada de 45 kg/m, muntatge i desmuntatge de sistema d'encofrat metàl·lic en les dues cares del mur. Inclús líquid desencofrant, per evitar l'adherència del formigó a l'encofrat. El preu inclou l'elaboració i el muntatge de la ferralla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</si>
  <si>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</si>
  <si>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</si>
  <si>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</si>
  <si>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</si>
  <si>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</si>
  <si>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</si>
  <si>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</si>
  <si>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mt08eme040</t>
  </si>
  <si>
    <t xml:space="preserve">m²</t>
  </si>
  <si>
    <t xml:space="preserve">Panells metàl·lics de varies dimensions, per encofrar elements de formigó.</t>
  </si>
  <si>
    <t xml:space="preserve">mt08dba010d</t>
  </si>
  <si>
    <t xml:space="preserve">l</t>
  </si>
  <si>
    <t xml:space="preserve">Agent desemmotllant, a base d'olis especials, emulsionant en aigua, per a encofrats metàl·lics, fenòlics o de fusta.</t>
  </si>
  <si>
    <t xml:space="preserve">mt07aco020d</t>
  </si>
  <si>
    <t xml:space="preserve">U</t>
  </si>
  <si>
    <t xml:space="preserve">Separador homologat per murs.</t>
  </si>
  <si>
    <t xml:space="preserve">mt07aco010g</t>
  </si>
  <si>
    <t xml:space="preserve">kg</t>
  </si>
  <si>
    <t xml:space="preserve">Acer en barres corrugades, UNE-EN 10080 B 500 S, subministrat en obra en barres sense elaborar,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</si>
  <si>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</si>
  <si>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</si>
  <si>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</si>
  <si>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mt10hhm010ctMc</t>
  </si>
  <si>
    <t xml:space="preserve">m³</t>
  </si>
  <si>
    <t xml:space="preserve">Formigó HA-25/F/20/XC2 H-Green, de baix contingut en carboni "HEIDELBERG MATERIALS", fabricat en central.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</si>
  <si>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</si>
  <si>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</si>
  <si>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</si>
  <si>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</si>
  <si>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</si>
  <si>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</si>
  <si>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</si>
  <si>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</si>
  <si>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</si>
  <si>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</si>
  <si>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</si>
  <si>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</si>
  <si>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</si>
  <si>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</si>
  <si>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</si>
  <si>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</si>
  <si>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</si>
  <si>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</si>
  <si>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</si>
  <si>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</si>
  <si>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</si>
  <si>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</si>
  <si>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</si>
  <si>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</si>
  <si>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7,11€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</si>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</sst>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04" customWidth="1"/>
    <col min="4" max="4" width="6.63" customWidth="1"/>
    <col min="5" max="5" width="73.27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0.017</v>
      </c>
      <c r="G10" s="12">
        <v>52</v>
      </c>
      <c r="H10" s="12">
        <f ca="1">ROUND(INDIRECT(ADDRESS(ROW()+(0), COLUMN()+(-2), 1))*INDIRECT(ADDRESS(ROW()+(0), COLUMN()+(-1), 1)), 2)</f>
        <v>0.88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0.075</v>
      </c>
      <c r="G11" s="12">
        <v>1.8</v>
      </c>
      <c r="H11" s="12">
        <f ca="1">ROUND(INDIRECT(ADDRESS(ROW()+(0), COLUMN()+(-2), 1))*INDIRECT(ADDRESS(ROW()+(0), COLUMN()+(-1), 1)), 2)</f>
        <v>0.14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7</v>
      </c>
      <c r="G12" s="12">
        <v>0.06</v>
      </c>
      <c r="H12" s="12">
        <f ca="1">ROUND(INDIRECT(ADDRESS(ROW()+(0), COLUMN()+(-2), 1))*INDIRECT(ADDRESS(ROW()+(0), COLUMN()+(-1), 1)), 2)</f>
        <v>0.42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45.9</v>
      </c>
      <c r="G13" s="12">
        <v>1.22</v>
      </c>
      <c r="H13" s="12">
        <f ca="1">ROUND(INDIRECT(ADDRESS(ROW()+(0), COLUMN()+(-2), 1))*INDIRECT(ADDRESS(ROW()+(0), COLUMN()+(-1), 1)), 2)</f>
        <v>56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0.585</v>
      </c>
      <c r="G14" s="12">
        <v>1.5</v>
      </c>
      <c r="H14" s="12">
        <f ca="1">ROUND(INDIRECT(ADDRESS(ROW()+(0), COLUMN()+(-2), 1))*INDIRECT(ADDRESS(ROW()+(0), COLUMN()+(-1), 1)), 2)</f>
        <v>0.88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0.263</v>
      </c>
      <c r="G15" s="14">
        <v>136.61</v>
      </c>
      <c r="H15" s="14">
        <f ca="1">ROUND(INDIRECT(ADDRESS(ROW()+(0), COLUMN()+(-2), 1))*INDIRECT(ADDRESS(ROW()+(0), COLUMN()+(-1), 1)), 2)</f>
        <v>35.93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94.25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0.742</v>
      </c>
      <c r="G18" s="12">
        <v>28.39</v>
      </c>
      <c r="H18" s="12">
        <f ca="1">ROUND(INDIRECT(ADDRESS(ROW()+(0), COLUMN()+(-2), 1))*INDIRECT(ADDRESS(ROW()+(0), COLUMN()+(-1), 1)), 2)</f>
        <v>21.07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0.809</v>
      </c>
      <c r="G19" s="12">
        <v>25.25</v>
      </c>
      <c r="H19" s="12">
        <f ca="1">ROUND(INDIRECT(ADDRESS(ROW()+(0), COLUMN()+(-2), 1))*INDIRECT(ADDRESS(ROW()+(0), COLUMN()+(-1), 1)), 2)</f>
        <v>20.43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0.475</v>
      </c>
      <c r="G20" s="12">
        <v>28.39</v>
      </c>
      <c r="H20" s="12">
        <f ca="1">ROUND(INDIRECT(ADDRESS(ROW()+(0), COLUMN()+(-2), 1))*INDIRECT(ADDRESS(ROW()+(0), COLUMN()+(-1), 1)), 2)</f>
        <v>13.49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0.604</v>
      </c>
      <c r="G21" s="12">
        <v>25.25</v>
      </c>
      <c r="H21" s="12">
        <f ca="1">ROUND(INDIRECT(ADDRESS(ROW()+(0), COLUMN()+(-2), 1))*INDIRECT(ADDRESS(ROW()+(0), COLUMN()+(-1), 1)), 2)</f>
        <v>15.25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0.075</v>
      </c>
      <c r="G22" s="12">
        <v>28.39</v>
      </c>
      <c r="H22" s="12">
        <f ca="1">ROUND(INDIRECT(ADDRESS(ROW()+(0), COLUMN()+(-2), 1))*INDIRECT(ADDRESS(ROW()+(0), COLUMN()+(-1), 1)), 2)</f>
        <v>2.13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3">
        <v>0.3</v>
      </c>
      <c r="G23" s="14">
        <v>25.25</v>
      </c>
      <c r="H23" s="14">
        <f ca="1">ROUND(INDIRECT(ADDRESS(ROW()+(0), COLUMN()+(-2), 1))*INDIRECT(ADDRESS(ROW()+(0), COLUMN()+(-1), 1)), 2)</f>
        <v>7.58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79.95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52</v>
      </c>
      <c r="E26" s="19" t="s">
        <v>53</v>
      </c>
      <c r="F26" s="13">
        <v>2</v>
      </c>
      <c r="G26" s="14">
        <f ca="1">ROUND(SUM(INDIRECT(ADDRESS(ROW()+(-2), COLUMN()+(1), 1)),INDIRECT(ADDRESS(ROW()+(-10), COLUMN()+(1), 1))), 2)</f>
        <v>174.2</v>
      </c>
      <c r="H26" s="14">
        <f ca="1">ROUND(INDIRECT(ADDRESS(ROW()+(0), COLUMN()+(-2), 1))*INDIRECT(ADDRESS(ROW()+(0), COLUMN()+(-1), 1))/100, 2)</f>
        <v>3.48</v>
      </c>
    </row>
    <row r="27" spans="1:8" ht="13.50" thickBot="1" customHeight="1">
      <c r="A27" s="21" t="s">
        <v>54</v>
      </c>
      <c r="B27" s="21"/>
      <c r="C27" s="21"/>
      <c r="D27" s="22"/>
      <c r="E27" s="23"/>
      <c r="F27" s="24" t="s">
        <v>55</v>
      </c>
      <c r="G27" s="25"/>
      <c r="H27" s="26">
        <f ca="1">ROUND(SUM(INDIRECT(ADDRESS(ROW()+(-1), COLUMN()+(0), 1)),INDIRECT(ADDRESS(ROW()+(-3), COLUMN()+(0), 1)),INDIRECT(ADDRESS(ROW()+(-11), COLUMN()+(0), 1))), 2)</f>
        <v>177.68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A21:C21"/>
    <mergeCell ref="A22:C22"/>
    <mergeCell ref="A23:C23"/>
    <mergeCell ref="A24:C24"/>
    <mergeCell ref="F24:G24"/>
    <mergeCell ref="A25:C25"/>
    <mergeCell ref="E25:F25"/>
    <mergeCell ref="A26:C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