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<sst xmlns="http://schemas.openxmlformats.org/spreadsheetml/2006/main" count="71" uniqueCount="71">
  <si>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</si>
  <si>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</si>
  <si>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</si>
  <si>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</si>
  <si>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20 cm de cantell, realitzada amb plaques alveolars prefabricades de formigó pretesat, de 20 cm de cantell i 120 cm d'amplada, amb moment flector últim de 17 kN·m/m, amb altura lliure de planta de fins a 3 m, recolzada directament sobre bigues de cantell o murs de càrrega; replé de juntes entre plaques alveolars i zones d'enllaç amb recolzaments, realitzats amb formigó HA-25/F/20/XC2 H-Green, de baix contingut en carboni "HEIDELBERG MATERIALS", fabricat en central, i abocament amb cubilot, i acer B 500 S en zona de negatius, amb una quantia aproximada de 4 kg/m². Inclús peces d'acer UNE-EN 10025 S275JR tipus Omega, en posició invertida, laminat en calent, amb recobriment galvanitzat, 1 kg/m², per al recolzament de les plaques en els buits del forjat i filferro de lligar. El preu inclou l'elaboració de la ferralla (tall, doblegat i conformat d'elements) en taller industrial i el muntatge en el lloc definitiu de la seva col·locació en obra, però no inclou els suports ni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</si>
  <si>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</si>
  <si>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</si>
  <si>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</si>
  <si>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</si>
  <si>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</si>
  <si>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</si>
  <si>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</si>
  <si>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</si>
  <si>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</si>
  <si>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</si>
  <si>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</si>
  <si>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</si>
  <si>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</si>
  <si>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</si>
  <si>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</si>
  <si>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</si>
  <si>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</si>
  <si>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</si>
  <si>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</si>
  <si>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</si>
  <si>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</si>
  <si>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</si>
  <si>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</si>
  <si>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</si>
  <si>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</si>
  <si>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</si>
  <si>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</si>
  <si>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</si>
  <si>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</si>
  <si>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</si>
  <si>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</si>
  <si>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</si>
  <si>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</si>
  <si>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</si>
  <si>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</si>
  <si>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</si>
  <si>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</si>
  <si>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</si>
  <si>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</si>
  <si>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</si>
  <si>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</si>
  <si>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</si>
  <si>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</si>
  <si>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</si>
  <si>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</si>
  <si>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</si>
  <si>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</si>
  <si>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</si>
  <si>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</si>
  <si>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</si>
  <si>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</si>
  <si>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</si>
  <si>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</si>
  <si>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</si>
  <si>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</si>
  <si>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</si>
  <si>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</si>
  <si>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</si>
  <si>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</si>
  <si>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Productos prefabricados de hormigón. Placas alveolares.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</si>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</sst>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70" customWidth="1"/>
    <col min="4" max="4" width="6.63" customWidth="1"/>
    <col min="5" max="5" width="70.04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57.6</v>
      </c>
      <c r="I10" s="12">
        <f ca="1">ROUND(INDIRECT(ADDRESS(ROW()+(0), COLUMN()+(-3), 1))*INDIRECT(ADDRESS(ROW()+(0), COLUMN()+(-1), 1)), 2)</f>
        <v>57.6</v>
      </c>
    </row>
    <row r="11" spans="1:9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5.27</v>
      </c>
      <c r="I11" s="12">
        <f ca="1">ROUND(INDIRECT(ADDRESS(ROW()+(0), COLUMN()+(-3), 1))*INDIRECT(ADDRESS(ROW()+(0), COLUMN()+(-1), 1)), 2)</f>
        <v>5.27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2">
        <v>1.6</v>
      </c>
      <c r="I12" s="12">
        <f ca="1">ROUND(INDIRECT(ADDRESS(ROW()+(0), COLUMN()+(-3), 1))*INDIRECT(ADDRESS(ROW()+(0), COLUMN()+(-1), 1)), 2)</f>
        <v>6.4</v>
      </c>
    </row>
    <row r="13" spans="1:9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2">
        <v>1.5</v>
      </c>
      <c r="I13" s="12">
        <f ca="1">ROUND(INDIRECT(ADDRESS(ROW()+(0), COLUMN()+(-3), 1))*INDIRECT(ADDRESS(ROW()+(0), COLUMN()+(-1), 1)), 2)</f>
        <v>0.07</v>
      </c>
    </row>
    <row r="14" spans="1:9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4">
        <v>136.61</v>
      </c>
      <c r="I14" s="14">
        <f ca="1">ROUND(INDIRECT(ADDRESS(ROW()+(0), COLUMN()+(-3), 1))*INDIRECT(ADDRESS(ROW()+(0), COLUMN()+(-1), 1)), 2)</f>
        <v>1.5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70.84</v>
      </c>
    </row>
    <row r="16" spans="1:9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</row>
    <row r="17" spans="1:9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0.16</v>
      </c>
      <c r="G17" s="13"/>
      <c r="H17" s="14">
        <v>75.04</v>
      </c>
      <c r="I17" s="14">
        <f ca="1">ROUND(INDIRECT(ADDRESS(ROW()+(0), COLUMN()+(-3), 1))*INDIRECT(ADDRESS(ROW()+(0), COLUMN()+(-1), 1)), 2)</f>
        <v>12.01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1))), 2)</f>
        <v>12.01</v>
      </c>
    </row>
    <row r="19" spans="1:9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</row>
    <row r="20" spans="1:9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0.192</v>
      </c>
      <c r="G20" s="11"/>
      <c r="H20" s="12">
        <v>28.39</v>
      </c>
      <c r="I20" s="12">
        <f ca="1">ROUND(INDIRECT(ADDRESS(ROW()+(0), COLUMN()+(-3), 1))*INDIRECT(ADDRESS(ROW()+(0), COLUMN()+(-1), 1)), 2)</f>
        <v>5.45</v>
      </c>
    </row>
    <row r="21" spans="1:9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0.192</v>
      </c>
      <c r="G21" s="11"/>
      <c r="H21" s="12">
        <v>25.25</v>
      </c>
      <c r="I21" s="12">
        <f ca="1">ROUND(INDIRECT(ADDRESS(ROW()+(0), COLUMN()+(-3), 1))*INDIRECT(ADDRESS(ROW()+(0), COLUMN()+(-1), 1)), 2)</f>
        <v>4.85</v>
      </c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0.058</v>
      </c>
      <c r="G22" s="11"/>
      <c r="H22" s="12">
        <v>28.39</v>
      </c>
      <c r="I22" s="12">
        <f ca="1">ROUND(INDIRECT(ADDRESS(ROW()+(0), COLUMN()+(-3), 1))*INDIRECT(ADDRESS(ROW()+(0), COLUMN()+(-1), 1)), 2)</f>
        <v>1.65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0.048</v>
      </c>
      <c r="G23" s="11"/>
      <c r="H23" s="12">
        <v>25.25</v>
      </c>
      <c r="I23" s="12">
        <f ca="1">ROUND(INDIRECT(ADDRESS(ROW()+(0), COLUMN()+(-3), 1))*INDIRECT(ADDRESS(ROW()+(0), COLUMN()+(-1), 1)), 2)</f>
        <v>1.21</v>
      </c>
    </row>
    <row r="24" spans="1:9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2">
        <v>28.39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0.011</v>
      </c>
      <c r="G25" s="13"/>
      <c r="H25" s="14">
        <v>25.25</v>
      </c>
      <c r="I25" s="14">
        <f ca="1">ROUND(INDIRECT(ADDRESS(ROW()+(0), COLUMN()+(-3), 1))*INDIRECT(ADDRESS(ROW()+(0), COLUMN()+(-1), 1)), 2)</f>
        <v>0.28</v>
      </c>
    </row>
    <row r="26" spans="1:9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13.53</v>
      </c>
    </row>
    <row r="27" spans="1:9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5"/>
      <c r="I27" s="15"/>
    </row>
    <row r="28" spans="1:9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4">
        <f ca="1">ROUND(SUM(INDIRECT(ADDRESS(ROW()+(-2), COLUMN()+(1), 1)),INDIRECT(ADDRESS(ROW()+(-10), COLUMN()+(1), 1)),INDIRECT(ADDRESS(ROW()+(-13), COLUMN()+(1), 1))), 2)</f>
        <v>96.38</v>
      </c>
      <c r="I28" s="14">
        <f ca="1">ROUND(INDIRECT(ADDRESS(ROW()+(0), COLUMN()+(-3), 1))*INDIRECT(ADDRESS(ROW()+(0), COLUMN()+(-1), 1))/100, 2)</f>
        <v>1.93</v>
      </c>
    </row>
    <row r="29" spans="1:9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5"/>
      <c r="I29" s="26">
        <f ca="1">ROUND(SUM(INDIRECT(ADDRESS(ROW()+(-1), COLUMN()+(0), 1)),INDIRECT(ADDRESS(ROW()+(-3), COLUMN()+(0), 1)),INDIRECT(ADDRESS(ROW()+(-11), COLUMN()+(0), 1)),INDIRECT(ADDRESS(ROW()+(-14), COLUMN()+(0), 1))), 2)</f>
        <v>98.31</v>
      </c>
    </row>
    <row r="32" spans="1:9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 t="s">
        <v>61</v>
      </c>
    </row>
    <row r="33" spans="1:9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 t="s">
        <v>63</v>
      </c>
    </row>
    <row r="34" spans="1:9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</row>
    <row r="35" spans="1:9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 t="s">
        <v>66</v>
      </c>
    </row>
    <row r="36" spans="1:9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</row>
  </sheetData>
  <mergeCells count="6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H15"/>
    <mergeCell ref="A16:C16"/>
    <mergeCell ref="E16:G16"/>
    <mergeCell ref="A17:C17"/>
    <mergeCell ref="F17:G17"/>
    <mergeCell ref="A18:C18"/>
    <mergeCell ref="F18:H18"/>
    <mergeCell ref="A19:C19"/>
    <mergeCell ref="E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H26"/>
    <mergeCell ref="A27:C27"/>
    <mergeCell ref="E27:G27"/>
    <mergeCell ref="A28:C28"/>
    <mergeCell ref="F28:G28"/>
    <mergeCell ref="A29:E29"/>
    <mergeCell ref="F29:H29"/>
    <mergeCell ref="A32:F32"/>
    <mergeCell ref="A33:F33"/>
    <mergeCell ref="G33:G34"/>
    <mergeCell ref="H33:H34"/>
    <mergeCell ref="I33:I34"/>
    <mergeCell ref="A34:F34"/>
    <mergeCell ref="A35:F35"/>
    <mergeCell ref="G35:G36"/>
    <mergeCell ref="H35:H36"/>
    <mergeCell ref="I35:I36"/>
    <mergeCell ref="A36:F36"/>
    <mergeCell ref="A39:I39"/>
    <mergeCell ref="A40:I40"/>
    <mergeCell ref="A41:I41"/>
  </mergeCells>
  <pageMargins left="0.147638" right="0.147638" top="0.206693" bottom="0.206693" header="0.0" footer="0.0"/>
  <pageSetup paperSize="9" orientation="portrait"/>
  <rowBreaks count="0" manualBreakCount="0">
    </rowBreaks>
</worksheet>
</file>