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<sst xmlns="http://schemas.openxmlformats.org/spreadsheetml/2006/main" count="87" uniqueCount="87">
  <si>
    <t xml:space="preserve"/>
  </si>
  <si>
    <t xml:space="preserve">EHR010</t>
  </si>
  <si>
    <t xml:space="preserve">m²</t>
  </si>
  <si>
    <t xml:space="preserve">Forjat reticular amb cassetó perdut.</t>
  </si>
  <si>
    <r>
      <rPr>
        <sz val="8.25"/>
        <color rgb="FF000000"/>
        <rFont val="Arial"/>
        <family val="2"/>
      </rPr>
      <t xml:space="preserve">Sostre reticular de formigó armat amb cassetó perdut, horitzontal, amb 15% de zones massisses, amb altura lliure de planta de fins a 3 m, cantell total 30 = 25+5 cm, realitzat amb formigó HA-25/F/20/XC2 H-Green, de baix contingut en carboni "HEIDELBERG MATERIALS", fabricat en central, i abocament amb cubilot, volum 0,174 m³/m², i acer UNE-EN 10080 B 500 S en zona d'àbacs, nervis i cèrcols, quantia 19 kg/m²; nervis de formigó "in situ" de 10 cm de gruix, intereix 80 cm; bloc de formigó, 70x23x25 cm; capa de compressió de 5 cm de gruix, amb armadura de repartiment formada per malla electrosoldada ME 20x20 Ø 5-5 B 500 T 6x2,20 UNE-EN 10080; muntatge i desmuntatge de sistema d'encofrat continu, amb acabat tipus industrial per revestir, format per: superfície encofrant de taulers de fusta tractada, reforçats amb varetes i perfils, amortitzables en 25 usos; estructura suport horitzontal de sotaponts metàl·lics i accessoris de muntatge, amortitzables en 150 usos i estructura suport vertical de puntals metàl·lics, amortitzables en 150 usos. Inclús filferro de lligar, separadors, líquid desencofrant, per evitar l'adherència del formigó a l'encofrat i agent filmogen, per la cura de formigons i morters. El preu inclou l'elaboració de la ferralla (tall, doblegat i conformat d'elements) en taller industrial i el muntatge en el lloc definitiu de la seva col·locació en obra, però no inclou els pilars.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</si>
  <si>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</si>
  <si>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</si>
  <si>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</si>
  <si>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</si>
  <si>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</si>
  <si>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</si>
  <si>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</si>
  <si>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</si>
  <si>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</si>
  <si>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</si>
  <si>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</si>
  <si>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</si>
  <si>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</si>
  <si>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</si>
  <si>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</si>
  <si>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</si>
  <si>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</si>
  <si>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</si>
  <si>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</si>
  <si>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</si>
  <si>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</si>
  <si>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</si>
  <si>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mt08dba010d</t>
  </si>
  <si>
    <t xml:space="preserve">l</t>
  </si>
  <si>
    <t xml:space="preserve">Agent desemmotllant, a base d'olis especials, emulsionant en aigua, per a encofrats metàl·lics, fenòlics o de fusta.</t>
  </si>
  <si>
    <t xml:space="preserve">mt07cho010l</t>
  </si>
  <si>
    <t xml:space="preserve">U</t>
  </si>
  <si>
    <t xml:space="preserve">Bloc de formigó, 70x23x25 cm, per sostre reticular, segons UNE-EN 13224. Inclús peces especials.</t>
  </si>
  <si>
    <t xml:space="preserve">mt07aco020g</t>
  </si>
  <si>
    <t xml:space="preserve">U</t>
  </si>
  <si>
    <t xml:space="preserve">Separador homologat per forjats reticulars.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</si>
  <si>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</si>
  <si>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</si>
  <si>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</si>
  <si>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</si>
  <si>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</si>
  <si>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</si>
  <si>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</si>
  <si>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</si>
  <si>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</si>
  <si>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mt10hhm010ctMc</t>
  </si>
  <si>
    <t xml:space="preserve">m³</t>
  </si>
  <si>
    <t xml:space="preserve">Formigó HA-25/F/20/XC2 H-Green, de baix contingut en carboni "HEIDELBERG MATERIALS", fabricat en central.</t>
  </si>
  <si>
    <t xml:space="preserve">mt08cur020a</t>
  </si>
  <si>
    <t xml:space="preserve">l</t>
  </si>
  <si>
    <t xml:space="preserve">Agent filmogen, per la cura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</si>
  <si>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</si>
  <si>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</si>
  <si>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</si>
  <si>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</si>
  <si>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</si>
  <si>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</si>
  <si>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</si>
  <si>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</si>
  <si>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</si>
  <si>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</si>
  <si>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</si>
  <si>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</si>
  <si>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</si>
  <si>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</si>
  <si>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</si>
  <si>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</si>
  <si>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</si>
  <si>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</si>
  <si>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</si>
  <si>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</si>
  <si>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</si>
  <si>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</si>
  <si>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</si>
  <si>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</si>
  <si>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6,38€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</si>
  <si>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</si>
  <si>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</si>
  <si>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</si>
  <si>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</si>
  <si>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</si>
  <si>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13224:2011</t>
  </si>
  <si>
    <t xml:space="preserve">2+</t>
  </si>
  <si>
    <t xml:space="preserve">Productos prefabricados de hormigón. Elementos para forjados nervados.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</si>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</sst>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53" customWidth="1"/>
    <col min="4" max="4" width="6.63" customWidth="1"/>
    <col min="5" max="5" width="72.25" customWidth="1"/>
    <col min="6" max="6" width="1.02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0.044</v>
      </c>
      <c r="H10" s="11"/>
      <c r="I10" s="12">
        <v>45.5</v>
      </c>
      <c r="J10" s="12">
        <f ca="1">ROUND(INDIRECT(ADDRESS(ROW()+(0), COLUMN()+(-3), 1))*INDIRECT(ADDRESS(ROW()+(0), COLUMN()+(-1), 1)), 2)</f>
        <v>2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0.007</v>
      </c>
      <c r="H11" s="11"/>
      <c r="I11" s="12">
        <v>102</v>
      </c>
      <c r="J11" s="12">
        <f ca="1">ROUND(INDIRECT(ADDRESS(ROW()+(0), COLUMN()+(-3), 1))*INDIRECT(ADDRESS(ROW()+(0), COLUMN()+(-1), 1)), 2)</f>
        <v>0.71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0.027</v>
      </c>
      <c r="H12" s="11"/>
      <c r="I12" s="12">
        <v>19.25</v>
      </c>
      <c r="J12" s="12">
        <f ca="1">ROUND(INDIRECT(ADDRESS(ROW()+(0), COLUMN()+(-3), 1))*INDIRECT(ADDRESS(ROW()+(0), COLUMN()+(-1), 1)), 2)</f>
        <v>0.52</v>
      </c>
    </row>
    <row r="13" spans="1:10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0.003</v>
      </c>
      <c r="H13" s="11"/>
      <c r="I13" s="12">
        <v>355.5</v>
      </c>
      <c r="J13" s="12">
        <f ca="1">ROUND(INDIRECT(ADDRESS(ROW()+(0), COLUMN()+(-3), 1))*INDIRECT(ADDRESS(ROW()+(0), COLUMN()+(-1), 1)), 2)</f>
        <v>1.07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0.04</v>
      </c>
      <c r="H14" s="11"/>
      <c r="I14" s="12">
        <v>8.75</v>
      </c>
      <c r="J14" s="12">
        <f ca="1">ROUND(INDIRECT(ADDRESS(ROW()+(0), COLUMN()+(-3), 1))*INDIRECT(ADDRESS(ROW()+(0), COLUMN()+(-1), 1)), 2)</f>
        <v>0.35</v>
      </c>
    </row>
    <row r="15" spans="1:10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0.03</v>
      </c>
      <c r="H15" s="11"/>
      <c r="I15" s="12">
        <v>1.8</v>
      </c>
      <c r="J15" s="12">
        <f ca="1">ROUND(INDIRECT(ADDRESS(ROW()+(0), COLUMN()+(-3), 1))*INDIRECT(ADDRESS(ROW()+(0), COLUMN()+(-1), 1)), 2)</f>
        <v>0.05</v>
      </c>
    </row>
    <row r="16" spans="1:10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4.244</v>
      </c>
      <c r="H16" s="11"/>
      <c r="I16" s="12">
        <v>1.78</v>
      </c>
      <c r="J16" s="12">
        <f ca="1">ROUND(INDIRECT(ADDRESS(ROW()+(0), COLUMN()+(-3), 1))*INDIRECT(ADDRESS(ROW()+(0), COLUMN()+(-1), 1)), 2)</f>
        <v>7.55</v>
      </c>
    </row>
    <row r="17" spans="1:10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1.2</v>
      </c>
      <c r="H17" s="11"/>
      <c r="I17" s="12">
        <v>0.06</v>
      </c>
      <c r="J17" s="12">
        <f ca="1">ROUND(INDIRECT(ADDRESS(ROW()+(0), COLUMN()+(-3), 1))*INDIRECT(ADDRESS(ROW()+(0), COLUMN()+(-1), 1)), 2)</f>
        <v>0.07</v>
      </c>
    </row>
    <row r="18" spans="1:10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19</v>
      </c>
      <c r="H18" s="11"/>
      <c r="I18" s="12">
        <v>1.6</v>
      </c>
      <c r="J18" s="12">
        <f ca="1">ROUND(INDIRECT(ADDRESS(ROW()+(0), COLUMN()+(-3), 1))*INDIRECT(ADDRESS(ROW()+(0), COLUMN()+(-1), 1)), 2)</f>
        <v>30.4</v>
      </c>
    </row>
    <row r="19" spans="1:10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1">
        <v>0.152</v>
      </c>
      <c r="H19" s="11"/>
      <c r="I19" s="12">
        <v>1.5</v>
      </c>
      <c r="J19" s="12">
        <f ca="1">ROUND(INDIRECT(ADDRESS(ROW()+(0), COLUMN()+(-3), 1))*INDIRECT(ADDRESS(ROW()+(0), COLUMN()+(-1), 1)), 2)</f>
        <v>0.23</v>
      </c>
    </row>
    <row r="20" spans="1:10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1">
        <v>1.1</v>
      </c>
      <c r="H20" s="11"/>
      <c r="I20" s="12">
        <v>2.52</v>
      </c>
      <c r="J20" s="12">
        <f ca="1">ROUND(INDIRECT(ADDRESS(ROW()+(0), COLUMN()+(-3), 1))*INDIRECT(ADDRESS(ROW()+(0), COLUMN()+(-1), 1)), 2)</f>
        <v>2.77</v>
      </c>
    </row>
    <row r="21" spans="1:10" ht="24.0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1">
        <v>0.183</v>
      </c>
      <c r="H21" s="11"/>
      <c r="I21" s="12">
        <v>136.61</v>
      </c>
      <c r="J21" s="12">
        <f ca="1">ROUND(INDIRECT(ADDRESS(ROW()+(0), COLUMN()+(-3), 1))*INDIRECT(ADDRESS(ROW()+(0), COLUMN()+(-1), 1)), 2)</f>
        <v>25</v>
      </c>
    </row>
    <row r="22" spans="1:10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3">
        <v>0.15</v>
      </c>
      <c r="H22" s="13"/>
      <c r="I22" s="14">
        <v>1.56</v>
      </c>
      <c r="J22" s="14">
        <f ca="1">ROUND(INDIRECT(ADDRESS(ROW()+(0), COLUMN()+(-3), 1))*INDIRECT(ADDRESS(ROW()+(0), COLUMN()+(-1), 1)), 2)</f>
        <v>0.23</v>
      </c>
    </row>
    <row r="23" spans="1:10" ht="13.50" thickBot="1" customHeight="1">
      <c r="A23" s="15"/>
      <c r="B23" s="15"/>
      <c r="C23" s="15"/>
      <c r="D23" s="15"/>
      <c r="E23" s="15"/>
      <c r="F23" s="15"/>
      <c r="G23" s="9" t="s">
        <v>51</v>
      </c>
      <c r="H23" s="9"/>
      <c r="I23" s="9"/>
      <c r="J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70.95</v>
      </c>
    </row>
    <row r="24" spans="1:10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8"/>
      <c r="H24" s="18"/>
      <c r="I24" s="15"/>
      <c r="J24" s="15"/>
    </row>
    <row r="25" spans="1:10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"/>
      <c r="G25" s="11">
        <v>0.671</v>
      </c>
      <c r="H25" s="11"/>
      <c r="I25" s="12">
        <v>28.39</v>
      </c>
      <c r="J25" s="12">
        <f ca="1">ROUND(INDIRECT(ADDRESS(ROW()+(0), COLUMN()+(-3), 1))*INDIRECT(ADDRESS(ROW()+(0), COLUMN()+(-1), 1)), 2)</f>
        <v>19.05</v>
      </c>
    </row>
    <row r="26" spans="1:10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"/>
      <c r="G26" s="11">
        <v>0.659</v>
      </c>
      <c r="H26" s="11"/>
      <c r="I26" s="12">
        <v>25.25</v>
      </c>
      <c r="J26" s="12">
        <f ca="1">ROUND(INDIRECT(ADDRESS(ROW()+(0), COLUMN()+(-3), 1))*INDIRECT(ADDRESS(ROW()+(0), COLUMN()+(-1), 1)), 2)</f>
        <v>16.64</v>
      </c>
    </row>
    <row r="27" spans="1:10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"/>
      <c r="G27" s="11">
        <v>0.228</v>
      </c>
      <c r="H27" s="11"/>
      <c r="I27" s="12">
        <v>28.39</v>
      </c>
      <c r="J27" s="12">
        <f ca="1">ROUND(INDIRECT(ADDRESS(ROW()+(0), COLUMN()+(-3), 1))*INDIRECT(ADDRESS(ROW()+(0), COLUMN()+(-1), 1)), 2)</f>
        <v>6.47</v>
      </c>
    </row>
    <row r="28" spans="1:10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"/>
      <c r="G28" s="11">
        <v>0.228</v>
      </c>
      <c r="H28" s="11"/>
      <c r="I28" s="12">
        <v>25.25</v>
      </c>
      <c r="J28" s="12">
        <f ca="1">ROUND(INDIRECT(ADDRESS(ROW()+(0), COLUMN()+(-3), 1))*INDIRECT(ADDRESS(ROW()+(0), COLUMN()+(-1), 1)), 2)</f>
        <v>5.76</v>
      </c>
    </row>
    <row r="29" spans="1:10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1">
        <v>0.047</v>
      </c>
      <c r="H29" s="11"/>
      <c r="I29" s="12">
        <v>28.39</v>
      </c>
      <c r="J29" s="12">
        <f ca="1">ROUND(INDIRECT(ADDRESS(ROW()+(0), COLUMN()+(-3), 1))*INDIRECT(ADDRESS(ROW()+(0), COLUMN()+(-1), 1)), 2)</f>
        <v>1.33</v>
      </c>
    </row>
    <row r="30" spans="1:10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"/>
      <c r="G30" s="13">
        <v>0.19</v>
      </c>
      <c r="H30" s="13"/>
      <c r="I30" s="14">
        <v>25.25</v>
      </c>
      <c r="J30" s="14">
        <f ca="1">ROUND(INDIRECT(ADDRESS(ROW()+(0), COLUMN()+(-3), 1))*INDIRECT(ADDRESS(ROW()+(0), COLUMN()+(-1), 1)), 2)</f>
        <v>4.8</v>
      </c>
    </row>
    <row r="31" spans="1:10" ht="13.50" thickBot="1" customHeight="1">
      <c r="A31" s="15"/>
      <c r="B31" s="15"/>
      <c r="C31" s="15"/>
      <c r="D31" s="15"/>
      <c r="E31" s="15"/>
      <c r="F31" s="15"/>
      <c r="G31" s="9" t="s">
        <v>71</v>
      </c>
      <c r="H31" s="9"/>
      <c r="I31" s="9"/>
      <c r="J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54.05</v>
      </c>
    </row>
    <row r="32" spans="1:10" ht="13.50" thickBot="1" customHeight="1">
      <c r="A32" s="15">
        <v>3</v>
      </c>
      <c r="B32" s="15"/>
      <c r="C32" s="15"/>
      <c r="D32" s="15"/>
      <c r="E32" s="18" t="s">
        <v>72</v>
      </c>
      <c r="F32" s="18"/>
      <c r="G32" s="18"/>
      <c r="H32" s="18"/>
      <c r="I32" s="15"/>
      <c r="J32" s="15"/>
    </row>
    <row r="33" spans="1:10" ht="13.50" thickBot="1" customHeight="1">
      <c r="A33" s="19"/>
      <c r="B33" s="19"/>
      <c r="C33" s="19"/>
      <c r="D33" s="20" t="s">
        <v>73</v>
      </c>
      <c r="E33" s="19" t="s">
        <v>74</v>
      </c>
      <c r="F33" s="19"/>
      <c r="G33" s="13">
        <v>2</v>
      </c>
      <c r="H33" s="13"/>
      <c r="I33" s="14">
        <f ca="1">ROUND(SUM(INDIRECT(ADDRESS(ROW()+(-2), COLUMN()+(1), 1)),INDIRECT(ADDRESS(ROW()+(-10), COLUMN()+(1), 1))), 2)</f>
        <v>125</v>
      </c>
      <c r="J33" s="14">
        <f ca="1">ROUND(INDIRECT(ADDRESS(ROW()+(0), COLUMN()+(-3), 1))*INDIRECT(ADDRESS(ROW()+(0), COLUMN()+(-1), 1))/100, 2)</f>
        <v>2.5</v>
      </c>
    </row>
    <row r="34" spans="1:10" ht="13.50" thickBot="1" customHeight="1">
      <c r="A34" s="21" t="s">
        <v>75</v>
      </c>
      <c r="B34" s="21"/>
      <c r="C34" s="21"/>
      <c r="D34" s="22"/>
      <c r="E34" s="23"/>
      <c r="F34" s="23"/>
      <c r="G34" s="24" t="s">
        <v>76</v>
      </c>
      <c r="H34" s="24"/>
      <c r="I34" s="25"/>
      <c r="J34" s="26">
        <f ca="1">ROUND(SUM(INDIRECT(ADDRESS(ROW()+(-1), COLUMN()+(0), 1)),INDIRECT(ADDRESS(ROW()+(-3), COLUMN()+(0), 1)),INDIRECT(ADDRESS(ROW()+(-11), COLUMN()+(0), 1))), 2)</f>
        <v>127.5</v>
      </c>
    </row>
    <row r="37" spans="1:10" ht="13.50" thickBot="1" customHeight="1">
      <c r="A37" s="27" t="s">
        <v>77</v>
      </c>
      <c r="B37" s="27"/>
      <c r="C37" s="27"/>
      <c r="D37" s="27"/>
      <c r="E37" s="27"/>
      <c r="F37" s="27" t="s">
        <v>78</v>
      </c>
      <c r="G37" s="27"/>
      <c r="H37" s="27" t="s">
        <v>79</v>
      </c>
      <c r="I37" s="27"/>
      <c r="J37" s="27" t="s">
        <v>80</v>
      </c>
    </row>
    <row r="38" spans="1:10" ht="13.50" thickBot="1" customHeight="1">
      <c r="A38" s="28" t="s">
        <v>81</v>
      </c>
      <c r="B38" s="28"/>
      <c r="C38" s="28"/>
      <c r="D38" s="28"/>
      <c r="E38" s="28"/>
      <c r="F38" s="29">
        <v>182012</v>
      </c>
      <c r="G38" s="29"/>
      <c r="H38" s="29">
        <v>182013</v>
      </c>
      <c r="I38" s="29"/>
      <c r="J38" s="29" t="s">
        <v>82</v>
      </c>
    </row>
    <row r="39" spans="1:10" ht="13.50" thickBot="1" customHeight="1">
      <c r="A39" s="30" t="s">
        <v>83</v>
      </c>
      <c r="B39" s="30"/>
      <c r="C39" s="30"/>
      <c r="D39" s="30"/>
      <c r="E39" s="30"/>
      <c r="F39" s="31"/>
      <c r="G39" s="31"/>
      <c r="H39" s="31"/>
      <c r="I39" s="31"/>
      <c r="J39" s="31"/>
    </row>
    <row r="42" spans="1:1" ht="33.75" thickBot="1" customHeight="1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</row>
    <row r="43" spans="1:1" ht="33.75" thickBot="1" customHeight="1">
      <c r="A43" s="1" t="s">
        <v>85</v>
      </c>
      <c r="B43" s="1"/>
      <c r="C43" s="1"/>
      <c r="D43" s="1"/>
      <c r="E43" s="1"/>
      <c r="F43" s="1"/>
      <c r="G43" s="1"/>
      <c r="H43" s="1"/>
      <c r="I43" s="1"/>
      <c r="J43" s="1"/>
    </row>
    <row r="44" spans="1:1" ht="33.75" thickBot="1" customHeight="1">
      <c r="A44" s="1" t="s">
        <v>86</v>
      </c>
      <c r="B44" s="1"/>
      <c r="C44" s="1"/>
      <c r="D44" s="1"/>
      <c r="E44" s="1"/>
      <c r="F44" s="1"/>
      <c r="G44" s="1"/>
      <c r="H44" s="1"/>
      <c r="I44" s="1"/>
      <c r="J44" s="1"/>
    </row>
  </sheetData>
  <mergeCells count="91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I23"/>
    <mergeCell ref="A24:C24"/>
    <mergeCell ref="E24:H24"/>
    <mergeCell ref="A25:C25"/>
    <mergeCell ref="E25:F25"/>
    <mergeCell ref="G25:H25"/>
    <mergeCell ref="A26:C26"/>
    <mergeCell ref="E26:F26"/>
    <mergeCell ref="G26:H26"/>
    <mergeCell ref="A27:C27"/>
    <mergeCell ref="E27:F27"/>
    <mergeCell ref="G27:H27"/>
    <mergeCell ref="A28:C28"/>
    <mergeCell ref="E28:F28"/>
    <mergeCell ref="G28:H28"/>
    <mergeCell ref="A29:C29"/>
    <mergeCell ref="E29:F29"/>
    <mergeCell ref="G29:H29"/>
    <mergeCell ref="A30:C30"/>
    <mergeCell ref="E30:F30"/>
    <mergeCell ref="G30:H30"/>
    <mergeCell ref="A31:C31"/>
    <mergeCell ref="E31:F31"/>
    <mergeCell ref="G31:I31"/>
    <mergeCell ref="A32:C32"/>
    <mergeCell ref="E32:H32"/>
    <mergeCell ref="A33:C33"/>
    <mergeCell ref="E33:F33"/>
    <mergeCell ref="G33:H33"/>
    <mergeCell ref="A34:F34"/>
    <mergeCell ref="G34:I34"/>
    <mergeCell ref="A37:E37"/>
    <mergeCell ref="F37:G37"/>
    <mergeCell ref="H37:I37"/>
    <mergeCell ref="A38:E38"/>
    <mergeCell ref="F38:G39"/>
    <mergeCell ref="H38:I39"/>
    <mergeCell ref="J38:J39"/>
    <mergeCell ref="A39:E39"/>
    <mergeCell ref="A42:J42"/>
    <mergeCell ref="A43:J43"/>
    <mergeCell ref="A44:J44"/>
  </mergeCells>
  <pageMargins left="0.147638" right="0.147638" top="0.206693" bottom="0.206693" header="0.0" footer="0.0"/>
  <pageSetup paperSize="9" orientation="portrait"/>
  <rowBreaks count="0" manualBreakCount="0">
    </rowBreaks>
</worksheet>
</file>