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<sst xmlns="http://schemas.openxmlformats.org/spreadsheetml/2006/main" count="74" uniqueCount="74">
  <si>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</si>
  <si>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</si>
  <si>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</si>
  <si>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</si>
  <si>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llosa d'escala i esglaonat de formigó armat, realitzada amb 15 cm de gruix de formigó HA-25/F/20/XC2 fabricat en central, i abocament amb cubilot, i acer UNE-EN 10080 B 500 S, amb una quantia aproximada de 18 kg/m², quedant vist el formigó del fons i dels laterals de la llosa; Muntatge i desmuntatge de sistema d'encofrat, amb acabat vist amb textura llisa a la seva cara inferior i laterals, en planta de fins a 3 m d'altura lliure, format per: superfície encofrant de taulons de fusta de pi, amortitzables en 10 usos, folrats amb tauler aglomerat hidròfug, d'un sol ús amb una de les seves cares plastificada, estructura suport horitzontal de taulons de fusta de pi, amortitzables en 10 usos i estructura suport vertical de puntals metàl·lics, amortitzables en 150 usos. Inclús filferro de lligar, separadors, líquid desencofrant, per evitar l'adherència del formigó a l'encofrat i agent filmogen, per la cura de formigons i morters. El preu inclou l'elaboració de la ferralla (tall, doblegat i conformat d'elements) en taller industrial i el muntatge en el lloc definitiu de la seva col·locació en 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</si>
  <si>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</si>
  <si>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</si>
  <si>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</si>
  <si>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</si>
  <si>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</si>
  <si>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</si>
  <si>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</si>
  <si>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</si>
  <si>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</si>
  <si>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</si>
  <si>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</si>
  <si>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</si>
  <si>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</si>
  <si>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</si>
  <si>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</si>
  <si>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</si>
  <si>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</si>
  <si>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</si>
  <si>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</si>
  <si>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</si>
  <si>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</si>
  <si>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</si>
  <si>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</si>
  <si>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</si>
  <si>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</si>
  <si>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mt08dba010b</t>
  </si>
  <si>
    <t xml:space="preserve">l</t>
  </si>
  <si>
    <t xml:space="preserve">Agent desemmotllant biodegradable en fase aquosa, per a formigons amb acabat vist.</t>
  </si>
  <si>
    <t xml:space="preserve">mt07aco020e</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</si>
  <si>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</si>
  <si>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</si>
  <si>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</si>
  <si>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</si>
  <si>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</si>
  <si>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</si>
  <si>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</si>
  <si>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</si>
  <si>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mt10haf010ctms</t>
  </si>
  <si>
    <t xml:space="preserve">m³</t>
  </si>
  <si>
    <t xml:space="preserve">Formigó HA-25/F/20/XC2, fabricat en central.</t>
  </si>
  <si>
    <t xml:space="preserve">mt08cur010a</t>
  </si>
  <si>
    <t xml:space="preserve">l</t>
  </si>
  <si>
    <t xml:space="preserve">Agent filmogen,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</si>
  <si>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</si>
  <si>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</si>
  <si>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</si>
  <si>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</si>
  <si>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</si>
  <si>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</si>
  <si>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</si>
  <si>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</si>
  <si>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</si>
  <si>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</si>
  <si>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</si>
  <si>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</si>
  <si>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</si>
  <si>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</si>
  <si>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</si>
  <si>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</si>
  <si>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</si>
  <si>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</si>
  <si>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</si>
  <si>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</si>
  <si>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</si>
  <si>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</si>
  <si>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</si>
  <si>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</si>
  <si>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14,75€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</si>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</sst>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6.63" customWidth="1"/>
    <col min="5" max="5" width="73.95"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13.50" thickBot="1" customHeight="1">
      <c r="A16" s="1" t="s">
        <v>30</v>
      </c>
      <c r="B16" s="1"/>
      <c r="C16" s="1"/>
      <c r="D16" s="10" t="s">
        <v>31</v>
      </c>
      <c r="E16" s="1" t="s">
        <v>32</v>
      </c>
      <c r="F16" s="11">
        <v>0.013</v>
      </c>
      <c r="G16" s="12">
        <v>4.59</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13.50" thickBot="1" customHeight="1">
      <c r="A21" s="1" t="s">
        <v>45</v>
      </c>
      <c r="B21" s="1"/>
      <c r="C21" s="1"/>
      <c r="D21" s="10" t="s">
        <v>46</v>
      </c>
      <c r="E21" s="1" t="s">
        <v>47</v>
      </c>
      <c r="F21" s="13">
        <v>0.173</v>
      </c>
      <c r="G21" s="14">
        <v>3.23</v>
      </c>
      <c r="H21" s="14">
        <f ca="1">ROUND(INDIRECT(ADDRESS(ROW()+(0), COLUMN()+(-2), 1))*INDIRECT(ADDRESS(ROW()+(0), COLUMN()+(-1), 1)), 2)</f>
        <v>0.56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1.29</v>
      </c>
      <c r="G24" s="12">
        <v>28.39</v>
      </c>
      <c r="H24" s="12">
        <f ca="1">ROUND(INDIRECT(ADDRESS(ROW()+(0), COLUMN()+(-2), 1))*INDIRECT(ADDRESS(ROW()+(0), COLUMN()+(-1), 1)), 2)</f>
        <v>36.62</v>
      </c>
    </row>
    <row r="25" spans="1:8" ht="13.50" thickBot="1" customHeight="1">
      <c r="A25" s="1" t="s">
        <v>53</v>
      </c>
      <c r="B25" s="1"/>
      <c r="C25" s="1"/>
      <c r="D25" s="10" t="s">
        <v>54</v>
      </c>
      <c r="E25" s="1" t="s">
        <v>55</v>
      </c>
      <c r="F25" s="11">
        <v>1.222</v>
      </c>
      <c r="G25" s="12">
        <v>25.25</v>
      </c>
      <c r="H25" s="12">
        <f ca="1">ROUND(INDIRECT(ADDRESS(ROW()+(0), COLUMN()+(-2), 1))*INDIRECT(ADDRESS(ROW()+(0), COLUMN()+(-1), 1)), 2)</f>
        <v>30.86</v>
      </c>
    </row>
    <row r="26" spans="1:8" ht="13.50" thickBot="1" customHeight="1">
      <c r="A26" s="1" t="s">
        <v>56</v>
      </c>
      <c r="B26" s="1"/>
      <c r="C26" s="1"/>
      <c r="D26" s="10" t="s">
        <v>57</v>
      </c>
      <c r="E26" s="1" t="s">
        <v>58</v>
      </c>
      <c r="F26" s="11">
        <v>0.324</v>
      </c>
      <c r="G26" s="12">
        <v>28.39</v>
      </c>
      <c r="H26" s="12">
        <f ca="1">ROUND(INDIRECT(ADDRESS(ROW()+(0), COLUMN()+(-2), 1))*INDIRECT(ADDRESS(ROW()+(0), COLUMN()+(-1), 1)), 2)</f>
        <v>9.2</v>
      </c>
    </row>
    <row r="27" spans="1:8" ht="13.50" thickBot="1" customHeight="1">
      <c r="A27" s="1" t="s">
        <v>59</v>
      </c>
      <c r="B27" s="1"/>
      <c r="C27" s="1"/>
      <c r="D27" s="10" t="s">
        <v>60</v>
      </c>
      <c r="E27" s="1" t="s">
        <v>61</v>
      </c>
      <c r="F27" s="11">
        <v>0.324</v>
      </c>
      <c r="G27" s="12">
        <v>25.25</v>
      </c>
      <c r="H27" s="12">
        <f ca="1">ROUND(INDIRECT(ADDRESS(ROW()+(0), COLUMN()+(-2), 1))*INDIRECT(ADDRESS(ROW()+(0), COLUMN()+(-1), 1)), 2)</f>
        <v>8.18</v>
      </c>
    </row>
    <row r="28" spans="1:8" ht="13.50" thickBot="1" customHeight="1">
      <c r="A28" s="1" t="s">
        <v>62</v>
      </c>
      <c r="B28" s="1"/>
      <c r="C28" s="1"/>
      <c r="D28" s="10" t="s">
        <v>63</v>
      </c>
      <c r="E28" s="1" t="s">
        <v>64</v>
      </c>
      <c r="F28" s="11">
        <v>0.068</v>
      </c>
      <c r="G28" s="12">
        <v>28.39</v>
      </c>
      <c r="H28" s="12">
        <f ca="1">ROUND(INDIRECT(ADDRESS(ROW()+(0), COLUMN()+(-2), 1))*INDIRECT(ADDRESS(ROW()+(0), COLUMN()+(-1), 1)), 2)</f>
        <v>1.93</v>
      </c>
    </row>
    <row r="29" spans="1:8" ht="13.50" thickBot="1" customHeight="1">
      <c r="A29" s="1" t="s">
        <v>65</v>
      </c>
      <c r="B29" s="1"/>
      <c r="C29" s="1"/>
      <c r="D29" s="10" t="s">
        <v>66</v>
      </c>
      <c r="E29" s="1" t="s">
        <v>67</v>
      </c>
      <c r="F29" s="13">
        <v>0.272</v>
      </c>
      <c r="G29" s="14">
        <v>25.25</v>
      </c>
      <c r="H29" s="14">
        <f ca="1">ROUND(INDIRECT(ADDRESS(ROW()+(0), COLUMN()+(-2), 1))*INDIRECT(ADDRESS(ROW()+(0), COLUMN()+(-1), 1)), 2)</f>
        <v>6.87</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93.66</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180.81</v>
      </c>
      <c r="H32" s="14">
        <f ca="1">ROUND(INDIRECT(ADDRESS(ROW()+(0), COLUMN()+(-2), 1))*INDIRECT(ADDRESS(ROW()+(0), COLUMN()+(-1), 1))/100, 2)</f>
        <v>3.62</v>
      </c>
    </row>
    <row r="33" spans="1:8" ht="13.50" thickBot="1" customHeight="1">
      <c r="A33" s="21" t="s">
        <v>72</v>
      </c>
      <c r="B33" s="21"/>
      <c r="C33" s="21"/>
      <c r="D33" s="22"/>
      <c r="E33" s="23"/>
      <c r="F33" s="24" t="s">
        <v>73</v>
      </c>
      <c r="G33" s="25"/>
      <c r="H33" s="26">
        <f ca="1">ROUND(SUM(INDIRECT(ADDRESS(ROW()+(-1), COLUMN()+(0), 1)),INDIRECT(ADDRESS(ROW()+(-3), COLUMN()+(0), 1)),INDIRECT(ADDRESS(ROW()+(-11), COLUMN()+(0), 1))), 2)</f>
        <v>184.43</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