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<sst xmlns="http://schemas.openxmlformats.org/spreadsheetml/2006/main" count="89" uniqueCount="89">
  <si>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</si>
  <si>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EAM030</t>
  </si>
  <si>
    <t xml:space="preserve">m²</t>
  </si>
  <si>
    <t xml:space="preserve">Estructura metàl·lica amb sostre unidireccional.</t>
  </si>
  <si>
    <r>
      <rPr>
        <sz val="8.25"/>
        <color rgb="FF000000"/>
        <rFont val="Arial"/>
        <family val="2"/>
      </rPr>
      <t xml:space="preserve">Estructura metàl·lica realitzada amb pòrtics d'acer UNE-EN 10025 S275JR, en perfils laminats en calent, acabat amb emprimació antioxidant, amb unions soldades en obra, composta dels següents elements: FORJAT: 25 = 20+5 cm de cantell; biguetes métalliques simples IPE 100; revoltó ceràmic, 60x25x20 cm; capa de compressió de formigó armat de 5 cm de gruix, realitzada amb formigó HA-25/F/20/XC2 H-Green, de baix contingut en carboni "HEIDELBERG MATERIALS", fabricat en central, i abocament amb cubilot, volum de formigó 0,08 m³/m², acer UNE-EN 10080 B 500 S en zona de reforç de negatius, quantia 1,8 kg/m³ i malla electrosoldada ME 20x20 Ø 5-5 B 500 T 6x2,20 UNE-EN 10080, com a armadura de repartiment; muntatge i desmuntatge del sistema d'encofrat; BIGUES: metàl·liques simples, de les sèries IPN, IPE, HEA, HEB o HEM, amb una quantia aproximada de 25 kg/m²; PILARS: metàl·lics simples, de les sèries IPN, IPE, HEA, HEB o HEM, amb una quantia aproximada de 3,8 kg/m². El preu inclou l'elaboració de la ferralla (tall, doblegat i conformat d'elements) en taller industrial, el muntatge en el lloc definitiu de la seva col·locació en obra, les soldadures, els talls, les escapçadures, les peces especials, les plaques d'arrencada i de transició de pilar inferior a superior, els casquets i els elements auxiliars de muntatge, però no inclou les plaques d'ancoratge dels pilars a la fonamentació.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</si>
  <si>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</si>
  <si>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</si>
  <si>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</si>
  <si>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</si>
  <si>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</si>
  <si>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</si>
  <si>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</si>
  <si>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mt08evm010</t>
  </si>
  <si>
    <t xml:space="preserve">m²</t>
  </si>
  <si>
    <t xml:space="preserve">Sistema d'encofrat parcial de fusta, recuperable, per a execució de massissats de suports en forjats de biguetes metàl·liques i revoltons, degudament apuntalat, amortitzable en 50 usos, fins 4,5 m d'altura.</t>
  </si>
  <si>
    <t xml:space="preserve">mt07bce010e</t>
  </si>
  <si>
    <t xml:space="preserve">U</t>
  </si>
  <si>
    <t xml:space="preserve">Revoltó ceràmic, 60x25x20 cm, segons UNE-EN 15037-3. Inclús peces especials.</t>
  </si>
  <si>
    <t xml:space="preserve">mt07ala010deb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</si>
  <si>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</si>
  <si>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amb unions soldades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</si>
  <si>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</si>
  <si>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</si>
  <si>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</si>
  <si>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</si>
  <si>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</si>
  <si>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</si>
  <si>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mt07ame010d</t>
  </si>
  <si>
    <t xml:space="preserve">m²</t>
  </si>
  <si>
    <t xml:space="preserve">Malla electrosoldada ME 20x20 Ø 5-5 B 500 T 6x2,20 UNE-EN 10080.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</si>
  <si>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</si>
  <si>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</si>
  <si>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</si>
  <si>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</si>
  <si>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Equip i maquinària</t>
  </si>
  <si>
    <t xml:space="preserve">mq08sol010</t>
  </si>
  <si>
    <t xml:space="preserve">h</t>
  </si>
  <si>
    <t xml:space="preserve">Equip d'oxitall, amb acetilè com combustible i oxigen com comburent.</t>
  </si>
  <si>
    <t xml:space="preserve">mq08sol020</t>
  </si>
  <si>
    <t xml:space="preserve">h</t>
  </si>
  <si>
    <t xml:space="preserve">Equip i elements auxiliars per soldadura elèctrica.</t>
  </si>
  <si>
    <t xml:space="preserve">mq07gte010a</t>
  </si>
  <si>
    <t xml:space="preserve">h</t>
  </si>
  <si>
    <t xml:space="preserve">Grua autopropulsada de braç telescòpic amb una capacitat d'elevació de 12 t i 20 m d'altura màxima de treball.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</si>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</sst>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.63" customWidth="1"/>
    <col min="5" max="5" width="70.04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2">
        <v>25</v>
      </c>
      <c r="I10" s="12">
        <f ca="1">ROUND(INDIRECT(ADDRESS(ROW()+(0), COLUMN()+(-3), 1))*INDIRECT(ADDRESS(ROW()+(0), COLUMN()+(-1), 1)), 2)</f>
        <v>2.5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2">
        <v>1.6</v>
      </c>
      <c r="I11" s="12">
        <f ca="1">ROUND(INDIRECT(ADDRESS(ROW()+(0), COLUMN()+(-3), 1))*INDIRECT(ADDRESS(ROW()+(0), COLUMN()+(-1), 1)), 2)</f>
        <v>9.6</v>
      </c>
    </row>
    <row r="12" spans="1:9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42.165</v>
      </c>
      <c r="G12" s="11"/>
      <c r="H12" s="12">
        <v>1.54</v>
      </c>
      <c r="I12" s="12">
        <f ca="1">ROUND(INDIRECT(ADDRESS(ROW()+(0), COLUMN()+(-3), 1))*INDIRECT(ADDRESS(ROW()+(0), COLUMN()+(-1), 1)), 2)</f>
        <v>64.93</v>
      </c>
    </row>
    <row r="13" spans="1:9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2">
        <v>1.6</v>
      </c>
      <c r="I13" s="12">
        <f ca="1">ROUND(INDIRECT(ADDRESS(ROW()+(0), COLUMN()+(-3), 1))*INDIRECT(ADDRESS(ROW()+(0), COLUMN()+(-1), 1)), 2)</f>
        <v>2.88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2">
        <v>2.52</v>
      </c>
      <c r="I15" s="12">
        <f ca="1">ROUND(INDIRECT(ADDRESS(ROW()+(0), COLUMN()+(-3), 1))*INDIRECT(ADDRESS(ROW()+(0), COLUMN()+(-1), 1)), 2)</f>
        <v>2.77</v>
      </c>
    </row>
    <row r="16" spans="1:9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4">
        <v>136.61</v>
      </c>
      <c r="I16" s="14">
        <f ca="1">ROUND(INDIRECT(ADDRESS(ROW()+(0), COLUMN()+(-3), 1))*INDIRECT(ADDRESS(ROW()+(0), COLUMN()+(-1), 1)), 2)</f>
        <v>10.93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93.64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2">
        <v>8.25</v>
      </c>
      <c r="I19" s="12">
        <f ca="1">ROUND(INDIRECT(ADDRESS(ROW()+(0), COLUMN()+(-3), 1))*INDIRECT(ADDRESS(ROW()+(0), COLUMN()+(-1), 1)), 2)</f>
        <v>0.08</v>
      </c>
    </row>
    <row r="20" spans="1:9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0.748</v>
      </c>
      <c r="G20" s="11"/>
      <c r="H20" s="12">
        <v>3.42</v>
      </c>
      <c r="I20" s="12">
        <f ca="1">ROUND(INDIRECT(ADDRESS(ROW()+(0), COLUMN()+(-3), 1))*INDIRECT(ADDRESS(ROW()+(0), COLUMN()+(-1), 1)), 2)</f>
        <v>2.56</v>
      </c>
    </row>
    <row r="21" spans="1:9" ht="24.0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</v>
      </c>
      <c r="G21" s="13"/>
      <c r="H21" s="14">
        <v>54.88</v>
      </c>
      <c r="I21" s="14">
        <f ca="1">ROUND(INDIRECT(ADDRESS(ROW()+(0), COLUMN()+(-3), 1))*INDIRECT(ADDRESS(ROW()+(0), COLUMN()+(-1), 1)), 2)</f>
        <v>0.55</v>
      </c>
    </row>
    <row r="22" spans="1:9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1))), 2)</f>
        <v>3.19</v>
      </c>
    </row>
    <row r="23" spans="1:9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0.896</v>
      </c>
      <c r="G24" s="11"/>
      <c r="H24" s="12">
        <v>28.39</v>
      </c>
      <c r="I24" s="12">
        <f ca="1">ROUND(INDIRECT(ADDRESS(ROW()+(0), COLUMN()+(-3), 1))*INDIRECT(ADDRESS(ROW()+(0), COLUMN()+(-1), 1)), 2)</f>
        <v>25.44</v>
      </c>
    </row>
    <row r="25" spans="1:9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0.528</v>
      </c>
      <c r="G25" s="11"/>
      <c r="H25" s="12">
        <v>25.25</v>
      </c>
      <c r="I25" s="12">
        <f ca="1">ROUND(INDIRECT(ADDRESS(ROW()+(0), COLUMN()+(-3), 1))*INDIRECT(ADDRESS(ROW()+(0), COLUMN()+(-1), 1)), 2)</f>
        <v>13.33</v>
      </c>
    </row>
    <row r="26" spans="1:9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0.07</v>
      </c>
      <c r="G26" s="11"/>
      <c r="H26" s="12">
        <v>28.39</v>
      </c>
      <c r="I26" s="12">
        <f ca="1">ROUND(INDIRECT(ADDRESS(ROW()+(0), COLUMN()+(-3), 1))*INDIRECT(ADDRESS(ROW()+(0), COLUMN()+(-1), 1)), 2)</f>
        <v>1.99</v>
      </c>
    </row>
    <row r="27" spans="1:9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0.07</v>
      </c>
      <c r="G27" s="11"/>
      <c r="H27" s="12">
        <v>25.25</v>
      </c>
      <c r="I27" s="12">
        <f ca="1">ROUND(INDIRECT(ADDRESS(ROW()+(0), COLUMN()+(-3), 1))*INDIRECT(ADDRESS(ROW()+(0), COLUMN()+(-1), 1)), 2)</f>
        <v>1.77</v>
      </c>
    </row>
    <row r="28" spans="1:9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0.05</v>
      </c>
      <c r="G28" s="11"/>
      <c r="H28" s="12">
        <v>28.39</v>
      </c>
      <c r="I28" s="12">
        <f ca="1">ROUND(INDIRECT(ADDRESS(ROW()+(0), COLUMN()+(-3), 1))*INDIRECT(ADDRESS(ROW()+(0), COLUMN()+(-1), 1)), 2)</f>
        <v>1.42</v>
      </c>
    </row>
    <row r="29" spans="1:9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0.05</v>
      </c>
      <c r="G29" s="11"/>
      <c r="H29" s="12">
        <v>25.25</v>
      </c>
      <c r="I29" s="12">
        <f ca="1">ROUND(INDIRECT(ADDRESS(ROW()+(0), COLUMN()+(-3), 1))*INDIRECT(ADDRESS(ROW()+(0), COLUMN()+(-1), 1)), 2)</f>
        <v>1.26</v>
      </c>
    </row>
    <row r="30" spans="1:9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0.031</v>
      </c>
      <c r="G30" s="11"/>
      <c r="H30" s="12">
        <v>28.39</v>
      </c>
      <c r="I30" s="12">
        <f ca="1">ROUND(INDIRECT(ADDRESS(ROW()+(0), COLUMN()+(-3), 1))*INDIRECT(ADDRESS(ROW()+(0), COLUMN()+(-1), 1)), 2)</f>
        <v>0.88</v>
      </c>
    </row>
    <row r="31" spans="1:9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0.12</v>
      </c>
      <c r="G31" s="13"/>
      <c r="H31" s="14">
        <v>25.25</v>
      </c>
      <c r="I31" s="14">
        <f ca="1">ROUND(INDIRECT(ADDRESS(ROW()+(0), COLUMN()+(-3), 1))*INDIRECT(ADDRESS(ROW()+(0), COLUMN()+(-1), 1)), 2)</f>
        <v>3.03</v>
      </c>
    </row>
    <row r="32" spans="1:9" ht="13.50" thickBot="1" customHeight="1">
      <c r="A32" s="15"/>
      <c r="B32" s="15"/>
      <c r="C32" s="15"/>
      <c r="D32" s="15"/>
      <c r="E32" s="15"/>
      <c r="F32" s="9" t="s">
        <v>70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49.12</v>
      </c>
    </row>
    <row r="33" spans="1:9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8"/>
      <c r="H33" s="15"/>
      <c r="I33" s="15"/>
    </row>
    <row r="34" spans="1:9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3"/>
      <c r="H34" s="14">
        <f ca="1">ROUND(SUM(INDIRECT(ADDRESS(ROW()+(-2), COLUMN()+(1), 1)),INDIRECT(ADDRESS(ROW()+(-12), COLUMN()+(1), 1)),INDIRECT(ADDRESS(ROW()+(-17), COLUMN()+(1), 1))), 2)</f>
        <v>145.95</v>
      </c>
      <c r="I34" s="14">
        <f ca="1">ROUND(INDIRECT(ADDRESS(ROW()+(0), COLUMN()+(-3), 1))*INDIRECT(ADDRESS(ROW()+(0), COLUMN()+(-1), 1))/100, 2)</f>
        <v>2.92</v>
      </c>
    </row>
    <row r="35" spans="1:9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4"/>
      <c r="H35" s="25"/>
      <c r="I35" s="26">
        <f ca="1">ROUND(SUM(INDIRECT(ADDRESS(ROW()+(-1), COLUMN()+(0), 1)),INDIRECT(ADDRESS(ROW()+(-3), COLUMN()+(0), 1)),INDIRECT(ADDRESS(ROW()+(-13), COLUMN()+(0), 1)),INDIRECT(ADDRESS(ROW()+(-18), COLUMN()+(0), 1))), 2)</f>
        <v>148.87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/>
      <c r="G38" s="27" t="s">
        <v>77</v>
      </c>
      <c r="H38" s="27" t="s">
        <v>78</v>
      </c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8"/>
      <c r="G39" s="29">
        <v>1.12201e+006</v>
      </c>
      <c r="H39" s="29">
        <v>1.12201e+006</v>
      </c>
      <c r="I39" s="29" t="s">
        <v>81</v>
      </c>
    </row>
    <row r="40" spans="1:9" ht="24.00" thickBot="1" customHeight="1">
      <c r="A40" s="30" t="s">
        <v>82</v>
      </c>
      <c r="B40" s="30"/>
      <c r="C40" s="30"/>
      <c r="D40" s="30"/>
      <c r="E40" s="30"/>
      <c r="F40" s="30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8"/>
      <c r="G41" s="29">
        <v>192005</v>
      </c>
      <c r="H41" s="29">
        <v>192006</v>
      </c>
      <c r="I41" s="29" t="s">
        <v>84</v>
      </c>
    </row>
    <row r="42" spans="1:9" ht="24.00" thickBot="1" customHeight="1">
      <c r="A42" s="30" t="s">
        <v>85</v>
      </c>
      <c r="B42" s="30"/>
      <c r="C42" s="30"/>
      <c r="D42" s="30"/>
      <c r="E42" s="30"/>
      <c r="F42" s="30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73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G14"/>
    <mergeCell ref="A15:C15"/>
    <mergeCell ref="F15:G15"/>
    <mergeCell ref="A16:C16"/>
    <mergeCell ref="F16:G16"/>
    <mergeCell ref="A17:C17"/>
    <mergeCell ref="F17:H17"/>
    <mergeCell ref="A18:C18"/>
    <mergeCell ref="E18:G18"/>
    <mergeCell ref="A19:C19"/>
    <mergeCell ref="F19:G19"/>
    <mergeCell ref="A20:C20"/>
    <mergeCell ref="F20:G20"/>
    <mergeCell ref="A21:C21"/>
    <mergeCell ref="F21:G21"/>
    <mergeCell ref="A22:C22"/>
    <mergeCell ref="F22:H22"/>
    <mergeCell ref="A23:C23"/>
    <mergeCell ref="E23:G23"/>
    <mergeCell ref="A24:C24"/>
    <mergeCell ref="F24:G24"/>
    <mergeCell ref="A25:C25"/>
    <mergeCell ref="F25:G25"/>
    <mergeCell ref="A26:C26"/>
    <mergeCell ref="F26:G26"/>
    <mergeCell ref="A27:C27"/>
    <mergeCell ref="F27:G27"/>
    <mergeCell ref="A28:C28"/>
    <mergeCell ref="F28:G28"/>
    <mergeCell ref="A29:C29"/>
    <mergeCell ref="F29:G29"/>
    <mergeCell ref="A30:C30"/>
    <mergeCell ref="F30:G30"/>
    <mergeCell ref="A31:C31"/>
    <mergeCell ref="F31:G31"/>
    <mergeCell ref="A32:C32"/>
    <mergeCell ref="F32:H32"/>
    <mergeCell ref="A33:C33"/>
    <mergeCell ref="E33:G33"/>
    <mergeCell ref="A34:C34"/>
    <mergeCell ref="F34:G34"/>
    <mergeCell ref="A35:E35"/>
    <mergeCell ref="F35:H35"/>
    <mergeCell ref="A38:F38"/>
    <mergeCell ref="A39:F39"/>
    <mergeCell ref="G39:G40"/>
    <mergeCell ref="H39:H40"/>
    <mergeCell ref="I39:I40"/>
    <mergeCell ref="A40:F40"/>
    <mergeCell ref="A41:F41"/>
    <mergeCell ref="G41:G42"/>
    <mergeCell ref="H41:H42"/>
    <mergeCell ref="I41:I42"/>
    <mergeCell ref="A42:F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