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<sst xmlns="http://schemas.openxmlformats.org/spreadsheetml/2006/main" count="52" uniqueCount="52">
  <si>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</si>
  <si>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</si>
  <si>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</si>
  <si>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Piló-pantalla (barrette) de formigó armat, sense llots.</t>
  </si>
  <si>
    <r>
      <rPr>
        <sz val="8.25"/>
        <color rgb="FF000000"/>
        <rFont val="Arial"/>
        <family val="2"/>
      </rPr>
      <t xml:space="preserve">Piló-pantalla (barrette) de formigó armat, de 30 cm de gruix, amb una amplada de 80 a 300 cm i fins a 11 m de profundidat, o fins a trobar roca o capes dures de terreny, en terreny cohesiu estable sense rebuig en el SPT, sense ús de llots tixòtrops; realitzat amb formigó HA-25/F/12/XC2 H-Green, de baix contingut en carboni "HEIDELBERG MATERIALS", fabricat en central, i abocament des de camió, amb formigonat continu en sec a través de tub Tremie, i acer UNE-EN 10080 B 500 S, amb una quantia aproximada de 30 kg/m².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</si>
  <si>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</si>
  <si>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</si>
  <si>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</si>
  <si>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</si>
  <si>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</si>
  <si>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</si>
  <si>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</si>
  <si>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mt07aco020j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</si>
  <si>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</si>
  <si>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</si>
  <si>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</si>
  <si>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</si>
  <si>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</si>
  <si>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</si>
  <si>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</si>
  <si>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</si>
  <si>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mt10hhm010ctLc</t>
  </si>
  <si>
    <t xml:space="preserve">m³</t>
  </si>
  <si>
    <t xml:space="preserve">Formigó HA-25/F/12/XC2 H-Green, de baix contingut en carboni "HEIDELBERG MATERIALS", fabricat en central.</t>
  </si>
  <si>
    <t xml:space="preserve">Subtotal materials:</t>
  </si>
  <si>
    <t xml:space="preserve">Equip i maquinària</t>
  </si>
  <si>
    <t xml:space="preserve">mq03pae060gm</t>
  </si>
  <si>
    <t xml:space="preserve">h</t>
  </si>
  <si>
    <t xml:space="preserve">Maquinària per a excavació de mur pantalla de 30 cm d'espessor i fins a 11 m de profunditat, excavació sense ús de llots tixòtrops, en terreny cohesiu estable sense rebuig en el SPT.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</si>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</sst>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6.63" customWidth="1"/>
    <col min="5" max="5" width="70.38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</v>
      </c>
      <c r="G11" s="12">
        <v>1.6</v>
      </c>
      <c r="H11" s="12">
        <f ca="1">ROUND(INDIRECT(ADDRESS(ROW()+(0), COLUMN()+(-2), 1))*INDIRECT(ADDRESS(ROW()+(0), COLUMN()+(-1), 1)), 2)</f>
        <v>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</v>
      </c>
      <c r="G12" s="12">
        <v>1.5</v>
      </c>
      <c r="H12" s="12">
        <f ca="1">ROUND(INDIRECT(ADDRESS(ROW()+(0), COLUMN()+(-2), 1))*INDIRECT(ADDRESS(ROW()+(0), COLUMN()+(-1), 1)), 2)</f>
        <v>0.27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0.385</v>
      </c>
      <c r="G13" s="14">
        <v>142.61</v>
      </c>
      <c r="H13" s="14">
        <f ca="1">ROUND(INDIRECT(ADDRESS(ROW()+(0), COLUMN()+(-2), 1))*INDIRECT(ADDRESS(ROW()+(0), COLUMN()+(-1), 1)), 2)</f>
        <v>54.9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103.37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34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</v>
      </c>
      <c r="G16" s="12">
        <v>51.52</v>
      </c>
      <c r="H16" s="12">
        <f ca="1">ROUND(INDIRECT(ADDRESS(ROW()+(0), COLUMN()+(-2), 1))*INDIRECT(ADDRESS(ROW()+(0), COLUMN()+(-1), 1)), 2)</f>
        <v>22.67</v>
      </c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</v>
      </c>
      <c r="G17" s="14">
        <v>75.04</v>
      </c>
      <c r="H17" s="14">
        <f ca="1">ROUND(INDIRECT(ADDRESS(ROW()+(0), COLUMN()+(-2), 1))*INDIRECT(ADDRESS(ROW()+(0), COLUMN()+(-1), 1)), 2)</f>
        <v>7.5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0.198</v>
      </c>
      <c r="G20" s="12">
        <v>28.39</v>
      </c>
      <c r="H20" s="12">
        <f ca="1">ROUND(INDIRECT(ADDRESS(ROW()+(0), COLUMN()+(-2), 1))*INDIRECT(ADDRESS(ROW()+(0), COLUMN()+(-1), 1)), 2)</f>
        <v>5.62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0.198</v>
      </c>
      <c r="G21" s="12">
        <v>25.25</v>
      </c>
      <c r="H21" s="12">
        <f ca="1">ROUND(INDIRECT(ADDRESS(ROW()+(0), COLUMN()+(-2), 1))*INDIRECT(ADDRESS(ROW()+(0), COLUMN()+(-1), 1)), 2)</f>
        <v>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0.102</v>
      </c>
      <c r="G22" s="12">
        <v>28.39</v>
      </c>
      <c r="H22" s="12">
        <f ca="1">ROUND(INDIRECT(ADDRESS(ROW()+(0), COLUMN()+(-2), 1))*INDIRECT(ADDRESS(ROW()+(0), COLUMN()+(-1), 1)), 2)</f>
        <v>2.9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0.406</v>
      </c>
      <c r="G23" s="14">
        <v>25.25</v>
      </c>
      <c r="H23" s="14">
        <f ca="1">ROUND(INDIRECT(ADDRESS(ROW()+(0), COLUMN()+(-2), 1))*INDIRECT(ADDRESS(ROW()+(0), COLUMN()+(-1), 1)), 2)</f>
        <v>10.25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23.77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157.31</v>
      </c>
      <c r="H26" s="14">
        <f ca="1">ROUND(INDIRECT(ADDRESS(ROW()+(0), COLUMN()+(-2), 1))*INDIRECT(ADDRESS(ROW()+(0), COLUMN()+(-1), 1))/100, 2)</f>
        <v>3.15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160.46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